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Goods" sheetId="1" r:id="rId1"/>
    <sheet name="Civil works" sheetId="2" r:id="rId2"/>
    <sheet name="Consultancy" sheetId="3" r:id="rId3"/>
  </sheets>
  <definedNames>
    <definedName name="_xlnm.Print_Titles" localSheetId="1">'Civil works'!$1:$5</definedName>
    <definedName name="_xlnm.Print_Titles" localSheetId="0">'Goods'!$1:$5</definedName>
  </definedNames>
  <calcPr fullCalcOnLoad="1"/>
</workbook>
</file>

<file path=xl/sharedStrings.xml><?xml version="1.0" encoding="utf-8"?>
<sst xmlns="http://schemas.openxmlformats.org/spreadsheetml/2006/main" count="162" uniqueCount="100">
  <si>
    <t>Uttarakhand</t>
  </si>
  <si>
    <t>S.
No.</t>
  </si>
  <si>
    <t>Description of 
works</t>
  </si>
  <si>
    <t>Quantity in 
numbers</t>
  </si>
  <si>
    <t>Method of Procurement</t>
  </si>
  <si>
    <t>Estimated cost 
(Rs in lakhs)</t>
  </si>
  <si>
    <t xml:space="preserve">April </t>
  </si>
  <si>
    <t>May</t>
  </si>
  <si>
    <t xml:space="preserve">June </t>
  </si>
  <si>
    <t>July</t>
  </si>
  <si>
    <t>Aug.</t>
  </si>
  <si>
    <t>Sep.</t>
  </si>
  <si>
    <t>Oct.</t>
  </si>
  <si>
    <t>Nov.</t>
  </si>
  <si>
    <t>Dec.</t>
  </si>
  <si>
    <t>Jan.</t>
  </si>
  <si>
    <t>Feb.</t>
  </si>
  <si>
    <t>March</t>
  </si>
  <si>
    <t>Text books</t>
  </si>
  <si>
    <t>Open Tender- State Govt.- Edu. Deptt.</t>
  </si>
  <si>
    <t>Total</t>
  </si>
  <si>
    <t>Without tender as Per State Govt. rules for small value purchases</t>
  </si>
  <si>
    <t>School Equipment under School Grant</t>
  </si>
  <si>
    <t>Rate Contract</t>
  </si>
  <si>
    <t>IED - Provision of Aids &amp; Appliances</t>
  </si>
  <si>
    <t>Single Tender through ALIMCO</t>
  </si>
  <si>
    <t>Procurement Actions</t>
  </si>
  <si>
    <t>Without Tender</t>
  </si>
  <si>
    <t>1. Preparation of specifications and bids document.</t>
  </si>
  <si>
    <t>Single tender</t>
  </si>
  <si>
    <t>2. Issue of Invitation to bid.</t>
  </si>
  <si>
    <t>Open Tender</t>
  </si>
  <si>
    <t>3. Open bids</t>
  </si>
  <si>
    <t>Limited Tender</t>
  </si>
  <si>
    <t>4. Evaluation</t>
  </si>
  <si>
    <t xml:space="preserve">5. Award Contracts </t>
  </si>
  <si>
    <t>E.Procurement</t>
  </si>
  <si>
    <t>6. Delivery</t>
  </si>
  <si>
    <t>Community 
construction</t>
  </si>
  <si>
    <t>Community Construction</t>
  </si>
  <si>
    <t>Grand Total</t>
  </si>
  <si>
    <t>4. Evaluation of bids</t>
  </si>
  <si>
    <t xml:space="preserve">5. Award of contracts </t>
  </si>
  <si>
    <t>6. Construction 25% complete.</t>
  </si>
  <si>
    <t>7. Construction 50% complete.</t>
  </si>
  <si>
    <t>8. Construction 75% complete.</t>
  </si>
  <si>
    <t>9. Construction 100% complete.</t>
  </si>
  <si>
    <t>Name of Consultancy</t>
  </si>
  <si>
    <t>estimated man months for each consultancy</t>
  </si>
  <si>
    <t>No. of consultancy</t>
  </si>
  <si>
    <t>Total estimated cost (Rs. In Lakhs)</t>
  </si>
  <si>
    <t xml:space="preserve">Remarks on proposed method of procurment </t>
  </si>
  <si>
    <t>I</t>
  </si>
  <si>
    <t>II</t>
  </si>
  <si>
    <t>III</t>
  </si>
  <si>
    <t>IV</t>
  </si>
  <si>
    <t>No.</t>
  </si>
  <si>
    <t>Cost.</t>
  </si>
  <si>
    <t>CA firm for external audit</t>
  </si>
  <si>
    <t xml:space="preserve">3 month </t>
  </si>
  <si>
    <t>Short listing as per expertise &amp; objective criteria laid down in financial/procurement manual of Govt. of India or as per GOI instructions.</t>
  </si>
  <si>
    <t xml:space="preserve">Research Study </t>
  </si>
  <si>
    <t xml:space="preserve">12 month </t>
  </si>
  <si>
    <t>Short listing as per expertise &amp; objective criteria laid down in financial / procurement manual of Govt. of India or as per GOI instructions.</t>
  </si>
  <si>
    <t>6</t>
  </si>
  <si>
    <t>5-6</t>
  </si>
  <si>
    <t>3-4</t>
  </si>
  <si>
    <t>Replacement of Beding for KGBV</t>
  </si>
  <si>
    <t>1</t>
  </si>
  <si>
    <t xml:space="preserve">Without Tender as per Procurement Rules of SMC/ward Committee </t>
  </si>
  <si>
    <t>Major Repairs to partially damaged to schools</t>
  </si>
  <si>
    <t xml:space="preserve">Provision of 2 sets of Uniform </t>
  </si>
  <si>
    <t>13 school 
Administration</t>
  </si>
  <si>
    <t>Quarterwise Procurment 2013-14</t>
  </si>
  <si>
    <t>Procurement Schedule for Civil Works under SSA for the year 2015-16</t>
  </si>
  <si>
    <t>List of Consultancy Services to be Hired under SSA for the year 2015-16</t>
  </si>
  <si>
    <t>PS 351670</t>
  </si>
  <si>
    <t>UPS 242120</t>
  </si>
  <si>
    <t>PS 12718</t>
  </si>
  <si>
    <t>UPS 5367</t>
  </si>
  <si>
    <t>10596 child</t>
  </si>
  <si>
    <t>Rs -lakh</t>
  </si>
  <si>
    <t>Procurement Schedule for Goods under SSA for the year 2015-16</t>
  </si>
  <si>
    <t>Procurement Action 2015-16</t>
  </si>
  <si>
    <t>New Primary School</t>
  </si>
  <si>
    <t>Reconstruction of completely damaged schools in natural calamity</t>
  </si>
  <si>
    <t>Dilapidated Building</t>
  </si>
  <si>
    <t>Additional Class Room</t>
  </si>
  <si>
    <t>Toilet/Urinals Plain</t>
  </si>
  <si>
    <t>Separate Girls Toilet Hill</t>
  </si>
  <si>
    <t>Boundary Wall</t>
  </si>
  <si>
    <t>Office-cum-store-cum-Head Teacher's room (Primary)</t>
  </si>
  <si>
    <t>Residential Schools/hostels for specific category of children (c) Refurbishing unused old buildings</t>
  </si>
  <si>
    <t>Computer Aided Education (CALP)</t>
  </si>
  <si>
    <t>Open Tender- State Govt.- Edu. Deptt./DGSD</t>
  </si>
  <si>
    <t>5</t>
  </si>
  <si>
    <t>288 school</t>
  </si>
  <si>
    <t>7</t>
  </si>
  <si>
    <t>6-7</t>
  </si>
  <si>
    <t>8-9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</si>
</sst>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;[Red]0.00"/>
    <numFmt numFmtId="179" formatCode="mmm\-yyyy"/>
    <numFmt numFmtId="180" formatCode="0.0%"/>
    <numFmt numFmtId="181" formatCode="0.00000"/>
    <numFmt numFmtId="182" formatCode="0.0000000"/>
    <numFmt numFmtId="183" formatCode="0.000000"/>
    <numFmt numFmtId="184" formatCode="[$-409]h:mm:ss\ AM/PM"/>
    <numFmt numFmtId="185" formatCode="[$-409]dddd\,\ mmmm\ dd\,\ yyyy"/>
  </numFmts>
  <fonts count="46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8" applyFont="1" applyAlignment="1">
      <alignment vertical="top"/>
      <protection/>
    </xf>
    <xf numFmtId="0" fontId="6" fillId="0" borderId="0" xfId="58" applyFont="1" applyAlignment="1">
      <alignment vertical="top" wrapText="1"/>
      <protection/>
    </xf>
    <xf numFmtId="0" fontId="6" fillId="0" borderId="0" xfId="58" applyFont="1" applyAlignment="1">
      <alignment vertical="top"/>
      <protection/>
    </xf>
    <xf numFmtId="0" fontId="6" fillId="0" borderId="0" xfId="58" applyFont="1" applyAlignment="1">
      <alignment horizontal="center" vertical="top"/>
      <protection/>
    </xf>
    <xf numFmtId="0" fontId="5" fillId="0" borderId="0" xfId="58" applyFont="1" applyAlignment="1">
      <alignment vertical="top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/>
      <protection/>
    </xf>
    <xf numFmtId="0" fontId="10" fillId="0" borderId="0" xfId="58" applyFont="1" applyAlignment="1">
      <alignment vertical="top"/>
      <protection/>
    </xf>
    <xf numFmtId="0" fontId="11" fillId="0" borderId="10" xfId="58" applyFont="1" applyBorder="1" applyAlignment="1">
      <alignment horizontal="center" vertical="top"/>
      <protection/>
    </xf>
    <xf numFmtId="0" fontId="10" fillId="0" borderId="10" xfId="58" applyFont="1" applyBorder="1" applyAlignment="1">
      <alignment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2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vertical="top" wrapText="1"/>
      <protection/>
    </xf>
    <xf numFmtId="2" fontId="10" fillId="0" borderId="10" xfId="58" applyNumberFormat="1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58" applyFont="1" applyAlignment="1">
      <alignment vertical="center"/>
      <protection/>
    </xf>
    <xf numFmtId="0" fontId="8" fillId="0" borderId="0" xfId="58" applyFont="1" applyAlignment="1">
      <alignment horizontal="left" vertical="center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9" fillId="0" borderId="10" xfId="58" applyFont="1" applyBorder="1" applyAlignment="1">
      <alignment horizontal="right" vertical="center"/>
      <protection/>
    </xf>
    <xf numFmtId="0" fontId="4" fillId="0" borderId="0" xfId="58" applyFont="1" applyAlignment="1">
      <alignment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2" fontId="9" fillId="0" borderId="10" xfId="58" applyNumberFormat="1" applyFont="1" applyBorder="1" applyAlignment="1">
      <alignment horizontal="center" vertical="center" wrapText="1"/>
      <protection/>
    </xf>
    <xf numFmtId="0" fontId="3" fillId="0" borderId="0" xfId="59" applyFont="1" applyAlignment="1">
      <alignment vertical="top"/>
      <protection/>
    </xf>
    <xf numFmtId="0" fontId="8" fillId="0" borderId="11" xfId="59" applyFont="1" applyBorder="1" applyAlignment="1">
      <alignment horizontal="left" vertical="top"/>
      <protection/>
    </xf>
    <xf numFmtId="0" fontId="0" fillId="0" borderId="0" xfId="59" applyFont="1" applyBorder="1" applyAlignment="1">
      <alignment horizontal="left" vertical="top"/>
      <protection/>
    </xf>
    <xf numFmtId="0" fontId="0" fillId="0" borderId="0" xfId="59" applyFont="1" applyBorder="1" applyAlignment="1">
      <alignment vertical="top"/>
      <protection/>
    </xf>
    <xf numFmtId="0" fontId="4" fillId="0" borderId="0" xfId="59" applyFont="1" applyAlignment="1">
      <alignment horizontal="center" vertical="top" wrapText="1"/>
      <protection/>
    </xf>
    <xf numFmtId="0" fontId="9" fillId="0" borderId="1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 vertical="top"/>
      <protection/>
    </xf>
    <xf numFmtId="0" fontId="9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 vertical="center" wrapText="1"/>
      <protection/>
    </xf>
    <xf numFmtId="1" fontId="0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2" fontId="0" fillId="0" borderId="10" xfId="59" applyNumberFormat="1" applyFont="1" applyBorder="1" applyAlignment="1">
      <alignment vertical="center"/>
      <protection/>
    </xf>
    <xf numFmtId="0" fontId="0" fillId="0" borderId="10" xfId="59" applyFont="1" applyBorder="1" applyAlignment="1">
      <alignment vertical="center"/>
      <protection/>
    </xf>
    <xf numFmtId="0" fontId="0" fillId="0" borderId="10" xfId="59" applyNumberFormat="1" applyFont="1" applyBorder="1" applyAlignment="1" quotePrefix="1">
      <alignment horizontal="center" vertical="center"/>
      <protection/>
    </xf>
    <xf numFmtId="49" fontId="0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2" fontId="3" fillId="0" borderId="0" xfId="59" applyNumberFormat="1" applyFont="1" applyBorder="1" applyAlignment="1">
      <alignment vertical="top"/>
      <protection/>
    </xf>
    <xf numFmtId="0" fontId="9" fillId="0" borderId="10" xfId="59" applyFont="1" applyBorder="1" applyAlignment="1">
      <alignment vertical="center"/>
      <protection/>
    </xf>
    <xf numFmtId="0" fontId="9" fillId="0" borderId="10" xfId="59" applyNumberFormat="1" applyFont="1" applyBorder="1" applyAlignment="1" quotePrefix="1">
      <alignment horizontal="center" vertical="center"/>
      <protection/>
    </xf>
    <xf numFmtId="2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9" fillId="0" borderId="10" xfId="59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2" fontId="9" fillId="0" borderId="10" xfId="59" applyNumberFormat="1" applyFont="1" applyBorder="1" applyAlignment="1">
      <alignment vertical="center"/>
      <protection/>
    </xf>
    <xf numFmtId="0" fontId="3" fillId="0" borderId="0" xfId="59" applyFont="1" applyAlignment="1">
      <alignment horizontal="center" vertical="top"/>
      <protection/>
    </xf>
    <xf numFmtId="0" fontId="3" fillId="0" borderId="0" xfId="59" applyFont="1" applyAlignment="1">
      <alignment horizontal="left" vertical="top"/>
      <protection/>
    </xf>
    <xf numFmtId="0" fontId="7" fillId="0" borderId="0" xfId="58" applyFont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0" fillId="0" borderId="12" xfId="58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top"/>
      <protection/>
    </xf>
    <xf numFmtId="0" fontId="9" fillId="0" borderId="10" xfId="59" applyFont="1" applyBorder="1" applyAlignment="1">
      <alignment horizontal="center" vertical="top" wrapText="1"/>
      <protection/>
    </xf>
    <xf numFmtId="0" fontId="11" fillId="0" borderId="10" xfId="58" applyFont="1" applyBorder="1" applyAlignment="1">
      <alignment horizontal="center" vertical="top" wrapText="1"/>
      <protection/>
    </xf>
    <xf numFmtId="0" fontId="8" fillId="0" borderId="0" xfId="58" applyFont="1" applyAlignment="1">
      <alignment horizontal="center" vertical="top"/>
      <protection/>
    </xf>
    <xf numFmtId="0" fontId="7" fillId="0" borderId="0" xfId="58" applyFont="1" applyAlignment="1">
      <alignment horizontal="left" vertical="top"/>
      <protection/>
    </xf>
    <xf numFmtId="0" fontId="11" fillId="0" borderId="13" xfId="58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5" xfId="58" applyFont="1" applyBorder="1" applyAlignment="1">
      <alignment horizontal="center" vertical="top" wrapText="1"/>
      <protection/>
    </xf>
    <xf numFmtId="0" fontId="11" fillId="0" borderId="10" xfId="58" applyFont="1" applyBorder="1" applyAlignment="1">
      <alignment horizontal="center" vertical="top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2" fontId="9" fillId="0" borderId="10" xfId="58" applyNumberFormat="1" applyFont="1" applyBorder="1" applyAlignment="1">
      <alignment horizontal="center" vertical="center" wrapText="1"/>
      <protection/>
    </xf>
    <xf numFmtId="49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9" fillId="0" borderId="10" xfId="58" applyFont="1" applyBorder="1" applyAlignment="1">
      <alignment horizontal="center" vertical="center"/>
      <protection/>
    </xf>
    <xf numFmtId="2" fontId="0" fillId="0" borderId="10" xfId="58" applyNumberFormat="1" applyFont="1" applyBorder="1" applyAlignment="1">
      <alignment horizontal="center" vertical="center"/>
      <protection/>
    </xf>
    <xf numFmtId="49" fontId="9" fillId="0" borderId="10" xfId="58" applyNumberFormat="1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49" fontId="0" fillId="0" borderId="10" xfId="58" applyNumberFormat="1" applyFont="1" applyBorder="1" applyAlignment="1">
      <alignment horizontal="center" vertical="center"/>
      <protection/>
    </xf>
    <xf numFmtId="2" fontId="9" fillId="0" borderId="10" xfId="58" applyNumberFormat="1" applyFont="1" applyBorder="1" applyAlignment="1">
      <alignment horizontal="center"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172" fontId="0" fillId="0" borderId="10" xfId="58" applyNumberFormat="1" applyFont="1" applyBorder="1" applyAlignment="1">
      <alignment horizontal="center" vertical="center"/>
      <protection/>
    </xf>
    <xf numFmtId="0" fontId="0" fillId="0" borderId="10" xfId="58" applyNumberFormat="1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 wrapText="1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 wrapText="1"/>
      <protection/>
    </xf>
    <xf numFmtId="2" fontId="0" fillId="0" borderId="0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ocurement Schedule (New)" xfId="58"/>
    <cellStyle name="Normal_Procurement Schedule (New)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2.75"/>
  <cols>
    <col min="1" max="1" width="4.8515625" style="21" bestFit="1" customWidth="1"/>
    <col min="2" max="2" width="16.8515625" style="18" customWidth="1"/>
    <col min="3" max="3" width="14.7109375" style="28" customWidth="1"/>
    <col min="4" max="4" width="18.7109375" style="18" customWidth="1"/>
    <col min="5" max="5" width="11.8515625" style="28" customWidth="1"/>
    <col min="6" max="16" width="6.7109375" style="18" customWidth="1"/>
    <col min="17" max="17" width="6.8515625" style="18" customWidth="1"/>
    <col min="18" max="16384" width="9.140625" style="18" customWidth="1"/>
  </cols>
  <sheetData>
    <row r="1" spans="1:17" ht="16.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>
      <c r="A2" s="19" t="s">
        <v>0</v>
      </c>
      <c r="B2" s="71"/>
      <c r="C2" s="72"/>
      <c r="D2" s="71"/>
      <c r="E2" s="72"/>
      <c r="F2" s="71"/>
      <c r="G2" s="71"/>
      <c r="H2" s="71"/>
      <c r="I2" s="71"/>
      <c r="J2" s="71"/>
      <c r="K2" s="71"/>
      <c r="L2" s="71"/>
      <c r="M2" s="71"/>
      <c r="N2" s="71"/>
      <c r="O2" s="71"/>
      <c r="P2" s="61" t="s">
        <v>81</v>
      </c>
      <c r="Q2" s="61"/>
    </row>
    <row r="3" spans="1:17" s="20" customFormat="1" ht="15.75" customHeight="1">
      <c r="A3" s="59" t="s">
        <v>1</v>
      </c>
      <c r="B3" s="60" t="s">
        <v>2</v>
      </c>
      <c r="C3" s="59" t="s">
        <v>3</v>
      </c>
      <c r="D3" s="59" t="s">
        <v>4</v>
      </c>
      <c r="E3" s="59" t="s">
        <v>5</v>
      </c>
      <c r="F3" s="59" t="s">
        <v>83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1" customFormat="1" ht="12.75">
      <c r="A4" s="59"/>
      <c r="B4" s="60"/>
      <c r="C4" s="59"/>
      <c r="D4" s="59"/>
      <c r="E4" s="59"/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</row>
    <row r="5" spans="1:17" s="21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</row>
    <row r="6" spans="1:17" s="20" customFormat="1" ht="12.75">
      <c r="A6" s="59">
        <v>1</v>
      </c>
      <c r="B6" s="73" t="s">
        <v>18</v>
      </c>
      <c r="C6" s="7" t="s">
        <v>76</v>
      </c>
      <c r="D6" s="74" t="s">
        <v>19</v>
      </c>
      <c r="E6" s="75">
        <v>1132.81</v>
      </c>
      <c r="F6" s="74">
        <v>6</v>
      </c>
      <c r="G6" s="74"/>
      <c r="H6" s="74"/>
      <c r="I6" s="74"/>
      <c r="J6" s="74"/>
      <c r="K6" s="74"/>
      <c r="L6" s="76"/>
      <c r="M6" s="76"/>
      <c r="N6" s="74"/>
      <c r="O6" s="74"/>
      <c r="P6" s="77"/>
      <c r="Q6" s="76"/>
    </row>
    <row r="7" spans="1:17" s="20" customFormat="1" ht="18.75" customHeight="1">
      <c r="A7" s="59"/>
      <c r="B7" s="73"/>
      <c r="C7" s="7" t="s">
        <v>77</v>
      </c>
      <c r="D7" s="74"/>
      <c r="E7" s="75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s="23" customFormat="1" ht="16.5" customHeight="1">
      <c r="A8" s="8"/>
      <c r="B8" s="22" t="s">
        <v>20</v>
      </c>
      <c r="C8" s="8">
        <f>351670+242120</f>
        <v>593790</v>
      </c>
      <c r="D8" s="7"/>
      <c r="E8" s="3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23" customFormat="1" ht="24.75" customHeight="1">
      <c r="A9" s="79">
        <v>2</v>
      </c>
      <c r="B9" s="73" t="s">
        <v>22</v>
      </c>
      <c r="C9" s="8" t="s">
        <v>78</v>
      </c>
      <c r="D9" s="74" t="s">
        <v>21</v>
      </c>
      <c r="E9" s="80">
        <v>635.9</v>
      </c>
      <c r="F9" s="81"/>
      <c r="G9" s="81"/>
      <c r="H9" s="82"/>
      <c r="I9" s="83"/>
      <c r="J9" s="82">
        <v>1</v>
      </c>
      <c r="K9" s="83" t="s">
        <v>95</v>
      </c>
      <c r="L9" s="82">
        <v>6</v>
      </c>
      <c r="M9" s="8"/>
      <c r="N9" s="8"/>
      <c r="O9" s="8"/>
      <c r="P9" s="8"/>
      <c r="Q9" s="8"/>
    </row>
    <row r="10" spans="1:17" s="23" customFormat="1" ht="27.75" customHeight="1">
      <c r="A10" s="79"/>
      <c r="B10" s="73"/>
      <c r="C10" s="8" t="s">
        <v>79</v>
      </c>
      <c r="D10" s="74"/>
      <c r="E10" s="80">
        <v>375.69</v>
      </c>
      <c r="F10" s="81"/>
      <c r="G10" s="81"/>
      <c r="H10" s="82"/>
      <c r="I10" s="83"/>
      <c r="J10" s="82">
        <v>1</v>
      </c>
      <c r="K10" s="82">
        <v>5</v>
      </c>
      <c r="L10" s="82">
        <v>6</v>
      </c>
      <c r="M10" s="8"/>
      <c r="N10" s="8"/>
      <c r="O10" s="8"/>
      <c r="P10" s="8"/>
      <c r="Q10" s="8"/>
    </row>
    <row r="11" spans="1:17" s="23" customFormat="1" ht="16.5" customHeight="1">
      <c r="A11" s="8"/>
      <c r="B11" s="8" t="s">
        <v>20</v>
      </c>
      <c r="C11" s="8">
        <v>18085</v>
      </c>
      <c r="D11" s="8"/>
      <c r="E11" s="84">
        <f>SUM(E9:E10)</f>
        <v>1011.5899999999999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51">
      <c r="A12" s="8">
        <v>3</v>
      </c>
      <c r="B12" s="85" t="s">
        <v>71</v>
      </c>
      <c r="C12" s="82">
        <v>694488</v>
      </c>
      <c r="D12" s="86" t="s">
        <v>69</v>
      </c>
      <c r="E12" s="80">
        <v>2777.95</v>
      </c>
      <c r="F12" s="82"/>
      <c r="G12" s="82"/>
      <c r="H12" s="82">
        <v>1</v>
      </c>
      <c r="I12" s="83"/>
      <c r="J12" s="83" t="s">
        <v>65</v>
      </c>
      <c r="K12" s="82"/>
      <c r="L12" s="82"/>
      <c r="M12" s="82"/>
      <c r="N12" s="82"/>
      <c r="O12" s="83"/>
      <c r="P12" s="82"/>
      <c r="Q12" s="82"/>
    </row>
    <row r="13" spans="1:17" ht="38.25">
      <c r="A13" s="8">
        <v>4</v>
      </c>
      <c r="B13" s="85" t="s">
        <v>93</v>
      </c>
      <c r="C13" s="82" t="s">
        <v>96</v>
      </c>
      <c r="D13" s="86" t="s">
        <v>94</v>
      </c>
      <c r="E13" s="80">
        <v>537.8</v>
      </c>
      <c r="F13" s="82"/>
      <c r="G13" s="82"/>
      <c r="H13" s="82"/>
      <c r="I13" s="83" t="s">
        <v>68</v>
      </c>
      <c r="J13" s="83"/>
      <c r="K13" s="82"/>
      <c r="L13" s="82">
        <v>2</v>
      </c>
      <c r="M13" s="83" t="s">
        <v>66</v>
      </c>
      <c r="N13" s="82">
        <v>5</v>
      </c>
      <c r="O13" s="83" t="s">
        <v>64</v>
      </c>
      <c r="P13" s="82"/>
      <c r="Q13" s="82"/>
    </row>
    <row r="14" spans="1:17" ht="25.5">
      <c r="A14" s="8">
        <v>5</v>
      </c>
      <c r="B14" s="85" t="s">
        <v>24</v>
      </c>
      <c r="C14" s="82" t="s">
        <v>80</v>
      </c>
      <c r="D14" s="86" t="s">
        <v>25</v>
      </c>
      <c r="E14" s="80">
        <v>317.88</v>
      </c>
      <c r="F14" s="82"/>
      <c r="G14" s="82"/>
      <c r="H14" s="82"/>
      <c r="I14" s="82"/>
      <c r="J14" s="82"/>
      <c r="K14" s="82">
        <v>1</v>
      </c>
      <c r="L14" s="82">
        <v>2</v>
      </c>
      <c r="M14" s="83"/>
      <c r="N14" s="83" t="s">
        <v>65</v>
      </c>
      <c r="O14" s="82"/>
      <c r="P14" s="82"/>
      <c r="Q14" s="82"/>
    </row>
    <row r="15" spans="1:17" ht="25.5">
      <c r="A15" s="8">
        <v>6</v>
      </c>
      <c r="B15" s="85" t="s">
        <v>67</v>
      </c>
      <c r="C15" s="86" t="s">
        <v>72</v>
      </c>
      <c r="D15" s="86"/>
      <c r="E15" s="87">
        <v>0.375</v>
      </c>
      <c r="F15" s="82"/>
      <c r="G15" s="82"/>
      <c r="H15" s="82"/>
      <c r="I15" s="83"/>
      <c r="J15" s="88">
        <v>1</v>
      </c>
      <c r="K15" s="88">
        <v>2</v>
      </c>
      <c r="L15" s="83" t="s">
        <v>66</v>
      </c>
      <c r="M15" s="83" t="s">
        <v>65</v>
      </c>
      <c r="N15" s="82"/>
      <c r="O15" s="82"/>
      <c r="P15" s="82"/>
      <c r="Q15" s="82"/>
    </row>
    <row r="16" spans="1:17" ht="12.75">
      <c r="A16" s="24"/>
      <c r="B16" s="89"/>
      <c r="C16" s="90"/>
      <c r="D16" s="91"/>
      <c r="E16" s="92"/>
      <c r="F16" s="90"/>
      <c r="G16" s="90"/>
      <c r="H16" s="90"/>
      <c r="I16" s="93"/>
      <c r="J16" s="93"/>
      <c r="K16" s="93"/>
      <c r="L16" s="93"/>
      <c r="M16" s="93"/>
      <c r="N16" s="90"/>
      <c r="O16" s="90"/>
      <c r="P16" s="90"/>
      <c r="Q16" s="90"/>
    </row>
    <row r="17" spans="1:17" ht="12.75">
      <c r="A17" s="25"/>
      <c r="B17" s="26" t="s">
        <v>4</v>
      </c>
      <c r="C17" s="26"/>
      <c r="D17" s="26"/>
      <c r="E17" s="26"/>
      <c r="F17" s="26"/>
      <c r="G17" s="26"/>
      <c r="H17" s="26" t="s">
        <v>26</v>
      </c>
      <c r="I17" s="71"/>
      <c r="J17" s="71"/>
      <c r="K17" s="71"/>
      <c r="L17" s="71"/>
      <c r="M17" s="71"/>
      <c r="N17" s="71"/>
      <c r="O17" s="71"/>
      <c r="P17" s="71"/>
      <c r="Q17" s="71"/>
    </row>
    <row r="18" spans="2:8" ht="12.75">
      <c r="B18" s="27"/>
      <c r="C18" s="27"/>
      <c r="D18" s="27"/>
      <c r="E18" s="27"/>
      <c r="F18" s="27"/>
      <c r="G18" s="27"/>
      <c r="H18" s="27"/>
    </row>
    <row r="19" spans="2:8" ht="12.75">
      <c r="B19" s="27" t="s">
        <v>27</v>
      </c>
      <c r="C19" s="27"/>
      <c r="D19" s="27"/>
      <c r="E19" s="27"/>
      <c r="F19" s="27"/>
      <c r="G19" s="27"/>
      <c r="H19" s="27" t="s">
        <v>28</v>
      </c>
    </row>
    <row r="20" spans="2:8" ht="12.75">
      <c r="B20" s="27" t="s">
        <v>29</v>
      </c>
      <c r="C20" s="27"/>
      <c r="D20" s="27"/>
      <c r="E20" s="27"/>
      <c r="F20" s="27"/>
      <c r="G20" s="27"/>
      <c r="H20" s="27" t="s">
        <v>30</v>
      </c>
    </row>
    <row r="21" spans="2:8" ht="12.75">
      <c r="B21" s="27" t="s">
        <v>31</v>
      </c>
      <c r="C21" s="27"/>
      <c r="D21" s="27"/>
      <c r="E21" s="27"/>
      <c r="F21" s="27"/>
      <c r="G21" s="27"/>
      <c r="H21" s="27" t="s">
        <v>32</v>
      </c>
    </row>
    <row r="22" spans="2:8" ht="12.75">
      <c r="B22" s="27" t="s">
        <v>33</v>
      </c>
      <c r="C22" s="27"/>
      <c r="D22" s="27"/>
      <c r="E22" s="27"/>
      <c r="F22" s="27"/>
      <c r="G22" s="27"/>
      <c r="H22" s="27" t="s">
        <v>34</v>
      </c>
    </row>
    <row r="23" spans="2:8" ht="12.75">
      <c r="B23" s="27" t="s">
        <v>23</v>
      </c>
      <c r="C23" s="27"/>
      <c r="D23" s="27"/>
      <c r="E23" s="27"/>
      <c r="F23" s="27"/>
      <c r="G23" s="27"/>
      <c r="H23" s="27" t="s">
        <v>35</v>
      </c>
    </row>
    <row r="24" spans="2:8" ht="12.75">
      <c r="B24" s="27" t="s">
        <v>36</v>
      </c>
      <c r="C24" s="27"/>
      <c r="D24" s="27"/>
      <c r="E24" s="27"/>
      <c r="F24" s="27"/>
      <c r="G24" s="27"/>
      <c r="H24" s="27" t="s">
        <v>37</v>
      </c>
    </row>
  </sheetData>
  <sheetProtection/>
  <mergeCells count="27">
    <mergeCell ref="A1:Q1"/>
    <mergeCell ref="F3:Q3"/>
    <mergeCell ref="E3:E4"/>
    <mergeCell ref="D3:D4"/>
    <mergeCell ref="C3:C4"/>
    <mergeCell ref="B3:B4"/>
    <mergeCell ref="A3:A4"/>
    <mergeCell ref="P2:Q2"/>
    <mergeCell ref="D6:D7"/>
    <mergeCell ref="B6:B7"/>
    <mergeCell ref="A9:A10"/>
    <mergeCell ref="B9:B10"/>
    <mergeCell ref="D9:D10"/>
    <mergeCell ref="E6:E7"/>
    <mergeCell ref="A6:A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4724409448818898" right="0.1968503937007874" top="0.4724409448818898" bottom="0.6692913385826772" header="0.31496062992125984" footer="0.15748031496062992"/>
  <pageSetup firstPageNumber="20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85" zoomScaleNormal="85" zoomScalePageLayoutView="0" workbookViewId="0" topLeftCell="A1">
      <pane xSplit="2" ySplit="4" topLeftCell="C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15" sqref="O15"/>
    </sheetView>
  </sheetViews>
  <sheetFormatPr defaultColWidth="9.140625" defaultRowHeight="12.75"/>
  <cols>
    <col min="1" max="1" width="3.7109375" style="56" bestFit="1" customWidth="1"/>
    <col min="2" max="2" width="25.57421875" style="57" customWidth="1"/>
    <col min="3" max="3" width="9.57421875" style="31" customWidth="1"/>
    <col min="4" max="4" width="12.140625" style="31" customWidth="1"/>
    <col min="5" max="5" width="11.8515625" style="31" customWidth="1"/>
    <col min="6" max="17" width="7.28125" style="31" customWidth="1"/>
    <col min="18" max="16384" width="9.140625" style="31" customWidth="1"/>
  </cols>
  <sheetData>
    <row r="1" spans="1:17" ht="16.5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">
      <c r="A2" s="32" t="s">
        <v>0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5" customFormat="1" ht="15.75" customHeight="1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83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8" s="38" customFormat="1" ht="12.75">
      <c r="A4" s="63"/>
      <c r="B4" s="63"/>
      <c r="C4" s="63"/>
      <c r="D4" s="63"/>
      <c r="E4" s="63"/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6" t="s">
        <v>13</v>
      </c>
      <c r="N4" s="36" t="s">
        <v>14</v>
      </c>
      <c r="O4" s="36" t="s">
        <v>15</v>
      </c>
      <c r="P4" s="36" t="s">
        <v>16</v>
      </c>
      <c r="Q4" s="36" t="s">
        <v>17</v>
      </c>
      <c r="R4" s="37"/>
    </row>
    <row r="5" spans="1:18" s="38" customFormat="1" ht="12.7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7"/>
    </row>
    <row r="6" spans="1:18" ht="25.5">
      <c r="A6" s="39">
        <v>1</v>
      </c>
      <c r="B6" s="40" t="s">
        <v>84</v>
      </c>
      <c r="C6" s="41"/>
      <c r="D6" s="42" t="s">
        <v>38</v>
      </c>
      <c r="E6" s="43">
        <v>151.605</v>
      </c>
      <c r="F6" s="44"/>
      <c r="G6" s="44"/>
      <c r="H6" s="45"/>
      <c r="I6" s="46" t="s">
        <v>95</v>
      </c>
      <c r="J6" s="46"/>
      <c r="K6" s="47">
        <v>6</v>
      </c>
      <c r="L6" s="45"/>
      <c r="M6" s="46" t="s">
        <v>97</v>
      </c>
      <c r="N6" s="46"/>
      <c r="O6" s="47">
        <v>8</v>
      </c>
      <c r="P6" s="47"/>
      <c r="Q6" s="47">
        <v>9</v>
      </c>
      <c r="R6" s="48"/>
    </row>
    <row r="7" spans="1:18" s="52" customFormat="1" ht="38.25">
      <c r="A7" s="39">
        <v>3</v>
      </c>
      <c r="B7" s="40" t="s">
        <v>85</v>
      </c>
      <c r="C7" s="41"/>
      <c r="D7" s="42" t="s">
        <v>38</v>
      </c>
      <c r="E7" s="43">
        <v>65.68</v>
      </c>
      <c r="F7" s="49"/>
      <c r="G7" s="49"/>
      <c r="H7" s="50"/>
      <c r="I7" s="45">
        <v>5</v>
      </c>
      <c r="J7" s="46"/>
      <c r="K7" s="46" t="s">
        <v>64</v>
      </c>
      <c r="L7" s="47"/>
      <c r="M7" s="47">
        <v>7</v>
      </c>
      <c r="N7" s="47"/>
      <c r="O7" s="47">
        <v>8</v>
      </c>
      <c r="P7" s="39"/>
      <c r="Q7" s="39">
        <v>9</v>
      </c>
      <c r="R7" s="51"/>
    </row>
    <row r="8" spans="1:18" s="52" customFormat="1" ht="25.5">
      <c r="A8" s="39">
        <v>4</v>
      </c>
      <c r="B8" s="40" t="s">
        <v>86</v>
      </c>
      <c r="C8" s="41"/>
      <c r="D8" s="42" t="s">
        <v>38</v>
      </c>
      <c r="E8" s="43">
        <v>170.77</v>
      </c>
      <c r="F8" s="49"/>
      <c r="G8" s="49"/>
      <c r="H8" s="50"/>
      <c r="I8" s="45">
        <v>5</v>
      </c>
      <c r="J8" s="46"/>
      <c r="K8" s="46" t="s">
        <v>64</v>
      </c>
      <c r="L8" s="47"/>
      <c r="M8" s="47">
        <v>7</v>
      </c>
      <c r="N8" s="47"/>
      <c r="O8" s="47">
        <v>8</v>
      </c>
      <c r="P8" s="39"/>
      <c r="Q8" s="39">
        <v>9</v>
      </c>
      <c r="R8" s="51"/>
    </row>
    <row r="9" spans="1:18" s="52" customFormat="1" ht="25.5">
      <c r="A9" s="39">
        <v>5</v>
      </c>
      <c r="B9" s="40" t="s">
        <v>87</v>
      </c>
      <c r="C9" s="41">
        <v>122</v>
      </c>
      <c r="D9" s="42" t="s">
        <v>38</v>
      </c>
      <c r="E9" s="43">
        <v>1372.34</v>
      </c>
      <c r="F9" s="49"/>
      <c r="G9" s="49"/>
      <c r="H9" s="50"/>
      <c r="I9" s="45">
        <v>5</v>
      </c>
      <c r="J9" s="46" t="s">
        <v>64</v>
      </c>
      <c r="K9" s="46"/>
      <c r="L9" s="47">
        <v>7</v>
      </c>
      <c r="M9" s="47"/>
      <c r="N9" s="47">
        <v>8</v>
      </c>
      <c r="O9" s="47">
        <v>9</v>
      </c>
      <c r="P9" s="39"/>
      <c r="Q9" s="39"/>
      <c r="R9" s="51"/>
    </row>
    <row r="10" spans="1:18" s="52" customFormat="1" ht="25.5">
      <c r="A10" s="39">
        <v>6</v>
      </c>
      <c r="B10" s="40" t="s">
        <v>88</v>
      </c>
      <c r="C10" s="41">
        <v>34</v>
      </c>
      <c r="D10" s="42" t="s">
        <v>38</v>
      </c>
      <c r="E10" s="43">
        <v>59.84</v>
      </c>
      <c r="F10" s="49"/>
      <c r="G10" s="49"/>
      <c r="H10" s="50"/>
      <c r="I10" s="45">
        <v>5</v>
      </c>
      <c r="J10" s="46" t="s">
        <v>64</v>
      </c>
      <c r="K10" s="46" t="s">
        <v>97</v>
      </c>
      <c r="L10" s="47">
        <v>8</v>
      </c>
      <c r="M10" s="47">
        <v>9</v>
      </c>
      <c r="N10" s="47"/>
      <c r="O10" s="47"/>
      <c r="P10" s="39"/>
      <c r="Q10" s="39"/>
      <c r="R10" s="51"/>
    </row>
    <row r="11" spans="1:18" s="52" customFormat="1" ht="25.5">
      <c r="A11" s="39">
        <v>7</v>
      </c>
      <c r="B11" s="40" t="s">
        <v>89</v>
      </c>
      <c r="C11" s="41">
        <v>73</v>
      </c>
      <c r="D11" s="42" t="s">
        <v>38</v>
      </c>
      <c r="E11" s="43">
        <v>213.51999999999998</v>
      </c>
      <c r="F11" s="49"/>
      <c r="G11" s="49"/>
      <c r="H11" s="50"/>
      <c r="I11" s="45">
        <v>5</v>
      </c>
      <c r="J11" s="46" t="s">
        <v>64</v>
      </c>
      <c r="K11" s="46" t="s">
        <v>97</v>
      </c>
      <c r="L11" s="47">
        <v>8</v>
      </c>
      <c r="M11" s="47">
        <v>9</v>
      </c>
      <c r="N11" s="47"/>
      <c r="O11" s="47"/>
      <c r="P11" s="39"/>
      <c r="Q11" s="39"/>
      <c r="R11" s="51"/>
    </row>
    <row r="12" spans="1:18" s="52" customFormat="1" ht="25.5">
      <c r="A12" s="39">
        <v>8</v>
      </c>
      <c r="B12" s="40" t="s">
        <v>90</v>
      </c>
      <c r="C12" s="41"/>
      <c r="D12" s="42" t="s">
        <v>38</v>
      </c>
      <c r="E12" s="43">
        <v>1262.99331</v>
      </c>
      <c r="F12" s="49"/>
      <c r="G12" s="49"/>
      <c r="H12" s="50"/>
      <c r="I12" s="45">
        <v>5</v>
      </c>
      <c r="J12" s="46" t="s">
        <v>98</v>
      </c>
      <c r="K12" s="46" t="s">
        <v>99</v>
      </c>
      <c r="L12" s="47"/>
      <c r="M12" s="47"/>
      <c r="N12" s="47"/>
      <c r="O12" s="47"/>
      <c r="P12" s="39"/>
      <c r="Q12" s="39"/>
      <c r="R12" s="51"/>
    </row>
    <row r="13" spans="1:18" s="52" customFormat="1" ht="25.5">
      <c r="A13" s="39">
        <v>9</v>
      </c>
      <c r="B13" s="40" t="s">
        <v>91</v>
      </c>
      <c r="C13" s="41"/>
      <c r="D13" s="42" t="s">
        <v>38</v>
      </c>
      <c r="E13" s="43">
        <v>71.4</v>
      </c>
      <c r="F13" s="49"/>
      <c r="G13" s="49"/>
      <c r="H13" s="50"/>
      <c r="I13" s="45">
        <v>5</v>
      </c>
      <c r="J13" s="46" t="s">
        <v>64</v>
      </c>
      <c r="K13" s="46"/>
      <c r="L13" s="47">
        <v>7</v>
      </c>
      <c r="M13" s="47"/>
      <c r="N13" s="47">
        <v>8</v>
      </c>
      <c r="O13" s="47">
        <v>9</v>
      </c>
      <c r="P13" s="39"/>
      <c r="Q13" s="39"/>
      <c r="R13" s="51"/>
    </row>
    <row r="14" spans="1:17" s="52" customFormat="1" ht="51">
      <c r="A14" s="39">
        <v>10</v>
      </c>
      <c r="B14" s="40" t="s">
        <v>92</v>
      </c>
      <c r="C14" s="41"/>
      <c r="D14" s="42" t="s">
        <v>38</v>
      </c>
      <c r="E14" s="43">
        <v>10.5</v>
      </c>
      <c r="F14" s="49"/>
      <c r="G14" s="49"/>
      <c r="H14" s="50"/>
      <c r="I14" s="45">
        <v>5</v>
      </c>
      <c r="J14" s="46" t="s">
        <v>64</v>
      </c>
      <c r="K14" s="46"/>
      <c r="L14" s="47">
        <v>7</v>
      </c>
      <c r="M14" s="47"/>
      <c r="N14" s="47">
        <v>8</v>
      </c>
      <c r="O14" s="47">
        <v>9</v>
      </c>
      <c r="P14" s="39"/>
      <c r="Q14" s="39"/>
    </row>
    <row r="15" spans="1:17" ht="25.5">
      <c r="A15" s="39">
        <v>11</v>
      </c>
      <c r="B15" s="40" t="s">
        <v>70</v>
      </c>
      <c r="C15" s="41">
        <v>67</v>
      </c>
      <c r="D15" s="42" t="s">
        <v>38</v>
      </c>
      <c r="E15" s="43">
        <v>249.45999999999998</v>
      </c>
      <c r="F15" s="44"/>
      <c r="G15" s="44"/>
      <c r="H15" s="45"/>
      <c r="I15" s="46" t="s">
        <v>95</v>
      </c>
      <c r="J15" s="46"/>
      <c r="K15" s="47">
        <v>6</v>
      </c>
      <c r="L15" s="47">
        <v>7</v>
      </c>
      <c r="M15" s="47">
        <v>8</v>
      </c>
      <c r="N15" s="47">
        <v>8</v>
      </c>
      <c r="O15" s="47"/>
      <c r="P15" s="47"/>
      <c r="Q15" s="47"/>
    </row>
    <row r="16" spans="1:17" ht="12.75">
      <c r="A16" s="39"/>
      <c r="B16" s="53" t="s">
        <v>40</v>
      </c>
      <c r="C16" s="54"/>
      <c r="D16" s="39"/>
      <c r="E16" s="55">
        <f>SUM(E6:E15)</f>
        <v>3628.10831</v>
      </c>
      <c r="F16" s="49"/>
      <c r="G16" s="49"/>
      <c r="H16" s="39"/>
      <c r="I16" s="39"/>
      <c r="J16" s="39"/>
      <c r="K16" s="39"/>
      <c r="L16" s="39"/>
      <c r="M16" s="39"/>
      <c r="N16" s="39"/>
      <c r="O16" s="39"/>
      <c r="P16" s="39"/>
      <c r="Q16" s="49"/>
    </row>
    <row r="18" spans="1:9" ht="12.75">
      <c r="A18" s="1"/>
      <c r="B18" s="17" t="s">
        <v>4</v>
      </c>
      <c r="C18" s="1"/>
      <c r="D18" s="1"/>
      <c r="E18" s="29"/>
      <c r="F18" s="1"/>
      <c r="G18" s="1"/>
      <c r="H18" s="17" t="s">
        <v>26</v>
      </c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7" t="s">
        <v>39</v>
      </c>
      <c r="C21" s="17"/>
      <c r="D21" s="17"/>
      <c r="E21" s="17"/>
      <c r="F21" s="17"/>
      <c r="G21" s="17"/>
      <c r="H21" s="17" t="s">
        <v>28</v>
      </c>
      <c r="I21" s="1"/>
    </row>
    <row r="22" spans="1:9" ht="12.75">
      <c r="A22" s="1"/>
      <c r="B22" s="1" t="s">
        <v>31</v>
      </c>
      <c r="C22" s="1"/>
      <c r="D22" s="1"/>
      <c r="E22" s="1"/>
      <c r="F22" s="1"/>
      <c r="G22" s="1"/>
      <c r="H22" s="1" t="s">
        <v>30</v>
      </c>
      <c r="I22" s="1"/>
    </row>
    <row r="23" spans="1:9" ht="12.75">
      <c r="A23" s="1"/>
      <c r="B23" s="1" t="s">
        <v>31</v>
      </c>
      <c r="C23" s="1"/>
      <c r="D23" s="1"/>
      <c r="E23" s="1"/>
      <c r="F23" s="1"/>
      <c r="G23" s="1"/>
      <c r="H23" s="1" t="s">
        <v>32</v>
      </c>
      <c r="I23" s="1"/>
    </row>
    <row r="24" spans="1:9" ht="12.75">
      <c r="A24" s="1"/>
      <c r="B24" s="1" t="s">
        <v>33</v>
      </c>
      <c r="C24" s="1"/>
      <c r="D24" s="1"/>
      <c r="E24" s="1"/>
      <c r="F24" s="1"/>
      <c r="G24" s="1"/>
      <c r="H24" s="1" t="s">
        <v>41</v>
      </c>
      <c r="I24" s="1"/>
    </row>
    <row r="25" spans="1:9" ht="12.75">
      <c r="A25" s="1"/>
      <c r="B25" s="1" t="s">
        <v>23</v>
      </c>
      <c r="C25" s="1"/>
      <c r="D25" s="1"/>
      <c r="E25" s="1"/>
      <c r="F25" s="1"/>
      <c r="G25" s="1"/>
      <c r="H25" s="1" t="s">
        <v>42</v>
      </c>
      <c r="I25" s="1"/>
    </row>
    <row r="26" spans="1:9" ht="12.75">
      <c r="A26" s="1"/>
      <c r="B26" s="1" t="s">
        <v>36</v>
      </c>
      <c r="C26" s="1"/>
      <c r="D26" s="1"/>
      <c r="E26" s="1"/>
      <c r="F26" s="1"/>
      <c r="G26" s="1"/>
      <c r="H26" s="1" t="s">
        <v>43</v>
      </c>
      <c r="I26" s="1"/>
    </row>
    <row r="27" spans="1:9" ht="12.75">
      <c r="A27" s="1"/>
      <c r="B27" s="1"/>
      <c r="C27" s="1"/>
      <c r="D27" s="1"/>
      <c r="E27" s="1"/>
      <c r="F27" s="1"/>
      <c r="G27" s="1"/>
      <c r="H27" s="1" t="s">
        <v>44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 t="s">
        <v>45</v>
      </c>
      <c r="I28" s="1"/>
    </row>
    <row r="29" spans="1:9" ht="12.75">
      <c r="A29" s="1"/>
      <c r="B29" s="1"/>
      <c r="C29" s="1"/>
      <c r="D29" s="1"/>
      <c r="E29" s="1"/>
      <c r="F29" s="1"/>
      <c r="G29" s="1"/>
      <c r="H29" s="1" t="s">
        <v>46</v>
      </c>
      <c r="I29" s="1"/>
    </row>
  </sheetData>
  <sheetProtection/>
  <mergeCells count="7">
    <mergeCell ref="A1:Q1"/>
    <mergeCell ref="A3:A4"/>
    <mergeCell ref="B3:B4"/>
    <mergeCell ref="C3:C4"/>
    <mergeCell ref="D3:D4"/>
    <mergeCell ref="E3:E4"/>
    <mergeCell ref="F3:Q3"/>
  </mergeCells>
  <printOptions horizontalCentered="1"/>
  <pageMargins left="0.47244094488189" right="0.196850393700787" top="0.26" bottom="0.196850393700787" header="0.17" footer="0.15748031496063"/>
  <pageSetup firstPageNumber="18" useFirstPageNumber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zoomScalePageLayoutView="0" workbookViewId="0" topLeftCell="A1">
      <selection activeCell="J8" sqref="J8"/>
    </sheetView>
  </sheetViews>
  <sheetFormatPr defaultColWidth="9.140625" defaultRowHeight="12.75"/>
  <cols>
    <col min="1" max="1" width="5.421875" style="2" customWidth="1"/>
    <col min="2" max="2" width="20.8515625" style="2" customWidth="1"/>
    <col min="3" max="3" width="14.421875" style="2" customWidth="1"/>
    <col min="4" max="4" width="11.8515625" style="2" customWidth="1"/>
    <col min="5" max="5" width="9.8515625" style="2" customWidth="1"/>
    <col min="6" max="13" width="6.28125" style="2" customWidth="1"/>
    <col min="14" max="14" width="23.8515625" style="2" customWidth="1"/>
    <col min="15" max="16384" width="9.140625" style="2" customWidth="1"/>
  </cols>
  <sheetData>
    <row r="1" spans="1:14" ht="18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6.5">
      <c r="A2" s="66" t="s">
        <v>0</v>
      </c>
      <c r="B2" s="66"/>
      <c r="C2" s="66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31.5" customHeight="1">
      <c r="A3" s="64" t="s">
        <v>1</v>
      </c>
      <c r="B3" s="64" t="s">
        <v>47</v>
      </c>
      <c r="C3" s="64" t="s">
        <v>48</v>
      </c>
      <c r="D3" s="64" t="s">
        <v>49</v>
      </c>
      <c r="E3" s="64" t="s">
        <v>50</v>
      </c>
      <c r="F3" s="64" t="s">
        <v>73</v>
      </c>
      <c r="G3" s="64"/>
      <c r="H3" s="64"/>
      <c r="I3" s="64"/>
      <c r="J3" s="64"/>
      <c r="K3" s="64"/>
      <c r="L3" s="64"/>
      <c r="M3" s="64"/>
      <c r="N3" s="67" t="s">
        <v>51</v>
      </c>
    </row>
    <row r="4" spans="1:14" s="4" customFormat="1" ht="13.5" customHeight="1">
      <c r="A4" s="64"/>
      <c r="B4" s="64"/>
      <c r="C4" s="64"/>
      <c r="D4" s="64"/>
      <c r="E4" s="64"/>
      <c r="F4" s="70" t="s">
        <v>52</v>
      </c>
      <c r="G4" s="70"/>
      <c r="H4" s="70" t="s">
        <v>53</v>
      </c>
      <c r="I4" s="70"/>
      <c r="J4" s="70" t="s">
        <v>54</v>
      </c>
      <c r="K4" s="70"/>
      <c r="L4" s="70" t="s">
        <v>55</v>
      </c>
      <c r="M4" s="70"/>
      <c r="N4" s="68"/>
    </row>
    <row r="5" spans="1:14" s="5" customFormat="1" ht="16.5" customHeight="1">
      <c r="A5" s="64"/>
      <c r="B5" s="64"/>
      <c r="C5" s="64"/>
      <c r="D5" s="64"/>
      <c r="E5" s="64"/>
      <c r="F5" s="10" t="s">
        <v>56</v>
      </c>
      <c r="G5" s="10" t="s">
        <v>57</v>
      </c>
      <c r="H5" s="10" t="s">
        <v>56</v>
      </c>
      <c r="I5" s="10" t="s">
        <v>57</v>
      </c>
      <c r="J5" s="10" t="s">
        <v>56</v>
      </c>
      <c r="K5" s="10" t="s">
        <v>57</v>
      </c>
      <c r="L5" s="10" t="s">
        <v>56</v>
      </c>
      <c r="M5" s="10" t="s">
        <v>57</v>
      </c>
      <c r="N5" s="69"/>
    </row>
    <row r="6" spans="1:14" s="5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s="6" customFormat="1" ht="99.75">
      <c r="A7" s="12">
        <v>1</v>
      </c>
      <c r="B7" s="11" t="s">
        <v>58</v>
      </c>
      <c r="C7" s="12" t="s">
        <v>59</v>
      </c>
      <c r="D7" s="12">
        <v>2</v>
      </c>
      <c r="E7" s="13">
        <v>10</v>
      </c>
      <c r="F7" s="12"/>
      <c r="G7" s="12"/>
      <c r="H7" s="12"/>
      <c r="I7" s="13"/>
      <c r="J7" s="12">
        <v>3</v>
      </c>
      <c r="K7" s="13">
        <v>10</v>
      </c>
      <c r="L7" s="14"/>
      <c r="M7" s="14"/>
      <c r="N7" s="14" t="s">
        <v>60</v>
      </c>
    </row>
    <row r="8" spans="1:14" ht="99.75">
      <c r="A8" s="12">
        <v>2</v>
      </c>
      <c r="B8" s="11" t="s">
        <v>61</v>
      </c>
      <c r="C8" s="12" t="s">
        <v>62</v>
      </c>
      <c r="D8" s="12">
        <v>2</v>
      </c>
      <c r="E8" s="15">
        <v>154.48</v>
      </c>
      <c r="F8" s="16"/>
      <c r="G8" s="15">
        <v>0</v>
      </c>
      <c r="H8" s="16"/>
      <c r="I8" s="15">
        <v>42</v>
      </c>
      <c r="J8" s="16"/>
      <c r="K8" s="15">
        <v>60</v>
      </c>
      <c r="L8" s="16"/>
      <c r="M8" s="15">
        <f>E8-(I8+K8)</f>
        <v>52.47999999999999</v>
      </c>
      <c r="N8" s="14" t="s">
        <v>63</v>
      </c>
    </row>
    <row r="17" spans="2:8" ht="15">
      <c r="B17" s="4"/>
      <c r="C17" s="4"/>
      <c r="D17" s="4"/>
      <c r="E17" s="4"/>
      <c r="F17" s="4"/>
      <c r="G17" s="4"/>
      <c r="H17" s="4"/>
    </row>
  </sheetData>
  <sheetProtection/>
  <mergeCells count="13">
    <mergeCell ref="H4:I4"/>
    <mergeCell ref="J4:K4"/>
    <mergeCell ref="L4:M4"/>
    <mergeCell ref="B3:B5"/>
    <mergeCell ref="A3:A5"/>
    <mergeCell ref="A1:N1"/>
    <mergeCell ref="A2:C2"/>
    <mergeCell ref="N3:N5"/>
    <mergeCell ref="F3:M3"/>
    <mergeCell ref="E3:E5"/>
    <mergeCell ref="D3:D5"/>
    <mergeCell ref="C3:C5"/>
    <mergeCell ref="F4:G4"/>
  </mergeCells>
  <printOptions horizontalCentered="1"/>
  <pageMargins left="0.5511811023622047" right="0.1968503937007874" top="0.6299212598425197" bottom="0.4724409448818898" header="0.2755905511811024" footer="0.31496062992125984"/>
  <pageSetup firstPageNumber="2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Owner</cp:lastModifiedBy>
  <cp:lastPrinted>2015-08-14T06:15:07Z</cp:lastPrinted>
  <dcterms:created xsi:type="dcterms:W3CDTF">2009-07-20T05:04:40Z</dcterms:created>
  <dcterms:modified xsi:type="dcterms:W3CDTF">2015-08-14T07:18:47Z</dcterms:modified>
  <cp:category/>
  <cp:version/>
  <cp:contentType/>
  <cp:contentStatus/>
</cp:coreProperties>
</file>